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022583\Documents\ugur_1\mql5\"/>
    </mc:Choice>
  </mc:AlternateContent>
  <xr:revisionPtr revIDLastSave="0" documentId="13_ncr:1_{B7FB3002-C30A-44C6-81E1-4C8286CB047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4" i="1" s="1"/>
  <c r="C2" i="1"/>
</calcChain>
</file>

<file path=xl/sharedStrings.xml><?xml version="1.0" encoding="utf-8"?>
<sst xmlns="http://schemas.openxmlformats.org/spreadsheetml/2006/main" count="11" uniqueCount="10">
  <si>
    <t>Year</t>
  </si>
  <si>
    <t>Returns before fees (%)</t>
  </si>
  <si>
    <t>Management fee (%)</t>
  </si>
  <si>
    <t>Performance fees (%)</t>
  </si>
  <si>
    <t>Net returns (%)</t>
  </si>
  <si>
    <t>Size of fund (in mlns)</t>
  </si>
  <si>
    <t>Cqgr of 31 years 1988-2018</t>
  </si>
  <si>
    <t>S&amp;P 500 Return</t>
  </si>
  <si>
    <t>100 USD Growth Medallion</t>
  </si>
  <si>
    <t>100 USD S&amp;P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</si>
</sst>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71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171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2" zoomScale="90" zoomScaleNormal="90" workbookViewId="0">
      <selection activeCell="K33" sqref="K33"/>
    </sheetView>
  </sheetViews>
  <sheetFormatPr defaultRowHeight="14.4" x14ac:dyDescent="0.3"/>
  <cols>
    <col min="1" max="1" width="10.33203125" style="5" customWidth="1"/>
    <col min="2" max="2" width="17.6640625" style="5" customWidth="1"/>
    <col min="3" max="3" width="17.6640625" style="6" customWidth="1"/>
    <col min="4" max="7" width="15" style="5" customWidth="1"/>
    <col min="8" max="8" width="8.88671875" style="5"/>
    <col min="9" max="9" width="11.5546875" style="5" customWidth="1"/>
    <col min="10" max="16384" width="8.88671875" style="5"/>
  </cols>
  <sheetData>
    <row r="1" spans="1:9" s="4" customFormat="1" ht="34.200000000000003" customHeight="1" x14ac:dyDescent="0.3">
      <c r="A1" s="2" t="s">
        <v>0</v>
      </c>
      <c r="B1" s="2" t="s">
        <v>1</v>
      </c>
      <c r="C1" s="3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I1" s="2" t="s">
        <v>9</v>
      </c>
    </row>
    <row r="2" spans="1:9" x14ac:dyDescent="0.3">
      <c r="A2" s="5">
        <v>1988</v>
      </c>
      <c r="B2" s="5">
        <v>16.3</v>
      </c>
      <c r="C2" s="6">
        <f>100*(1+(B2/100))</f>
        <v>116.3</v>
      </c>
      <c r="D2" s="5">
        <v>5</v>
      </c>
      <c r="E2" s="5">
        <v>20</v>
      </c>
      <c r="F2" s="5">
        <v>9</v>
      </c>
      <c r="G2" s="5">
        <v>20</v>
      </c>
      <c r="H2" s="7">
        <v>0.124</v>
      </c>
      <c r="I2" s="5">
        <v>112.4</v>
      </c>
    </row>
    <row r="3" spans="1:9" x14ac:dyDescent="0.3">
      <c r="A3" s="5">
        <v>1989</v>
      </c>
      <c r="B3" s="5">
        <v>1</v>
      </c>
      <c r="C3" s="6">
        <f>C2*(1+(B3/100))</f>
        <v>117.46299999999999</v>
      </c>
      <c r="D3" s="5">
        <v>5</v>
      </c>
      <c r="E3" s="5">
        <v>20</v>
      </c>
      <c r="F3" s="5">
        <v>-4</v>
      </c>
      <c r="G3" s="5">
        <v>20</v>
      </c>
      <c r="H3" s="7">
        <v>0.27250000000000002</v>
      </c>
      <c r="I3" s="5">
        <v>143.03</v>
      </c>
    </row>
    <row r="4" spans="1:9" x14ac:dyDescent="0.3">
      <c r="A4" s="5">
        <v>1990</v>
      </c>
      <c r="B4" s="5">
        <v>77.8</v>
      </c>
      <c r="C4" s="6">
        <f t="shared" ref="C4:C32" si="0">C3*(1+(B4/100))</f>
        <v>208.84921399999999</v>
      </c>
      <c r="D4" s="5">
        <v>5</v>
      </c>
      <c r="E4" s="5">
        <v>20</v>
      </c>
      <c r="F4" s="5">
        <v>55</v>
      </c>
      <c r="G4" s="5">
        <v>30</v>
      </c>
      <c r="H4" s="7">
        <v>-6.5600000000000006E-2</v>
      </c>
      <c r="I4" s="5">
        <v>133.65</v>
      </c>
    </row>
    <row r="5" spans="1:9" x14ac:dyDescent="0.3">
      <c r="A5" s="5">
        <v>1991</v>
      </c>
      <c r="B5" s="5">
        <v>54.3</v>
      </c>
      <c r="C5" s="6">
        <f t="shared" si="0"/>
        <v>322.25433720199999</v>
      </c>
      <c r="D5" s="5">
        <v>5</v>
      </c>
      <c r="E5" s="5">
        <v>20</v>
      </c>
      <c r="F5" s="5">
        <v>39.4</v>
      </c>
      <c r="G5" s="5">
        <v>42</v>
      </c>
      <c r="H5" s="7">
        <v>0.2631</v>
      </c>
      <c r="I5" s="5">
        <v>168.81</v>
      </c>
    </row>
    <row r="6" spans="1:9" x14ac:dyDescent="0.3">
      <c r="A6" s="5">
        <v>1992</v>
      </c>
      <c r="B6" s="5">
        <v>47</v>
      </c>
      <c r="C6" s="6">
        <f t="shared" si="0"/>
        <v>473.71387568693996</v>
      </c>
      <c r="D6" s="5">
        <v>5</v>
      </c>
      <c r="E6" s="5">
        <v>20</v>
      </c>
      <c r="F6" s="5">
        <v>33.6</v>
      </c>
      <c r="G6" s="5">
        <v>74</v>
      </c>
      <c r="H6" s="7">
        <v>4.4600000000000001E-2</v>
      </c>
      <c r="I6" s="5">
        <v>176.34</v>
      </c>
    </row>
    <row r="7" spans="1:9" x14ac:dyDescent="0.3">
      <c r="A7" s="5">
        <v>1993</v>
      </c>
      <c r="B7" s="5">
        <v>53.9</v>
      </c>
      <c r="C7" s="6">
        <f t="shared" si="0"/>
        <v>729.04565468220062</v>
      </c>
      <c r="D7" s="5">
        <v>5</v>
      </c>
      <c r="E7" s="5">
        <v>20</v>
      </c>
      <c r="F7" s="5">
        <v>39.1</v>
      </c>
      <c r="G7" s="5">
        <v>122</v>
      </c>
      <c r="H7" s="7">
        <v>7.0599999999999996E-2</v>
      </c>
      <c r="I7" s="5">
        <v>188.79</v>
      </c>
    </row>
    <row r="8" spans="1:9" x14ac:dyDescent="0.3">
      <c r="A8" s="5">
        <v>1994</v>
      </c>
      <c r="B8" s="5">
        <v>93.4</v>
      </c>
      <c r="C8" s="6">
        <f t="shared" si="0"/>
        <v>1409.9742961553761</v>
      </c>
      <c r="D8" s="5">
        <v>5</v>
      </c>
      <c r="E8" s="5">
        <v>20</v>
      </c>
      <c r="F8" s="5">
        <v>70.7</v>
      </c>
      <c r="G8" s="5">
        <v>276</v>
      </c>
      <c r="H8" s="7">
        <v>-1.1299999999999999E-2</v>
      </c>
      <c r="I8" s="5">
        <v>186.65</v>
      </c>
    </row>
    <row r="9" spans="1:9" x14ac:dyDescent="0.3">
      <c r="A9" s="5">
        <v>1995</v>
      </c>
      <c r="B9" s="5">
        <v>52.9</v>
      </c>
      <c r="C9" s="6">
        <f t="shared" si="0"/>
        <v>2155.8506988215699</v>
      </c>
      <c r="D9" s="5">
        <v>5</v>
      </c>
      <c r="E9" s="5">
        <v>20</v>
      </c>
      <c r="F9" s="5">
        <v>38.299999999999997</v>
      </c>
      <c r="G9" s="5">
        <v>462</v>
      </c>
      <c r="H9" s="7">
        <v>0.33560000000000001</v>
      </c>
      <c r="I9" s="5">
        <v>249.29</v>
      </c>
    </row>
    <row r="10" spans="1:9" x14ac:dyDescent="0.3">
      <c r="A10" s="5">
        <v>1996</v>
      </c>
      <c r="B10" s="5">
        <v>44.4</v>
      </c>
      <c r="C10" s="6">
        <f t="shared" si="0"/>
        <v>3113.0484090983468</v>
      </c>
      <c r="D10" s="5">
        <v>5</v>
      </c>
      <c r="E10" s="5">
        <v>20</v>
      </c>
      <c r="F10" s="5">
        <v>31.5</v>
      </c>
      <c r="G10" s="5">
        <v>637</v>
      </c>
      <c r="H10" s="7">
        <v>0.2026</v>
      </c>
      <c r="I10" s="5">
        <v>299.8</v>
      </c>
    </row>
    <row r="11" spans="1:9" x14ac:dyDescent="0.3">
      <c r="A11" s="5">
        <v>1997</v>
      </c>
      <c r="B11" s="5">
        <v>31.5</v>
      </c>
      <c r="C11" s="6">
        <f t="shared" si="0"/>
        <v>4093.6586579643258</v>
      </c>
      <c r="D11" s="5">
        <v>5</v>
      </c>
      <c r="E11" s="5">
        <v>20</v>
      </c>
      <c r="F11" s="5">
        <v>21.2</v>
      </c>
      <c r="G11" s="5">
        <v>829</v>
      </c>
      <c r="H11" s="7">
        <v>0.31009999999999999</v>
      </c>
      <c r="I11" s="5">
        <v>392.77</v>
      </c>
    </row>
    <row r="12" spans="1:9" x14ac:dyDescent="0.3">
      <c r="A12" s="5">
        <v>1998</v>
      </c>
      <c r="B12" s="5">
        <v>57.1</v>
      </c>
      <c r="C12" s="6">
        <f t="shared" si="0"/>
        <v>6431.1377516619568</v>
      </c>
      <c r="D12" s="5">
        <v>5</v>
      </c>
      <c r="E12" s="5">
        <v>20</v>
      </c>
      <c r="F12" s="5">
        <v>41.7</v>
      </c>
      <c r="G12" s="5">
        <v>1100</v>
      </c>
      <c r="H12" s="7">
        <v>0.26669999999999999</v>
      </c>
      <c r="I12" s="5">
        <v>497.52</v>
      </c>
    </row>
    <row r="13" spans="1:9" x14ac:dyDescent="0.3">
      <c r="A13" s="5">
        <v>1999</v>
      </c>
      <c r="B13" s="5">
        <v>35.6</v>
      </c>
      <c r="C13" s="6">
        <f t="shared" si="0"/>
        <v>8720.6227912536142</v>
      </c>
      <c r="D13" s="5">
        <v>5</v>
      </c>
      <c r="E13" s="5">
        <v>20</v>
      </c>
      <c r="F13" s="5">
        <v>24.5</v>
      </c>
      <c r="G13" s="5">
        <v>1540</v>
      </c>
      <c r="H13" s="7">
        <v>0.1953</v>
      </c>
      <c r="I13" s="5">
        <v>594.69000000000005</v>
      </c>
    </row>
    <row r="14" spans="1:9" x14ac:dyDescent="0.3">
      <c r="A14" s="5">
        <v>2000</v>
      </c>
      <c r="B14" s="5">
        <v>128.1</v>
      </c>
      <c r="C14" s="6">
        <f t="shared" si="0"/>
        <v>19891.74058684949</v>
      </c>
      <c r="D14" s="5">
        <v>5</v>
      </c>
      <c r="E14" s="5">
        <v>20</v>
      </c>
      <c r="F14" s="5">
        <v>98.5</v>
      </c>
      <c r="G14" s="5">
        <v>1900</v>
      </c>
      <c r="H14" s="7">
        <v>-0.1012</v>
      </c>
      <c r="I14" s="5">
        <v>534.51</v>
      </c>
    </row>
    <row r="15" spans="1:9" x14ac:dyDescent="0.3">
      <c r="A15" s="5">
        <v>2001</v>
      </c>
      <c r="B15" s="5">
        <v>56.6</v>
      </c>
      <c r="C15" s="6">
        <f t="shared" si="0"/>
        <v>31150.465759006303</v>
      </c>
      <c r="D15" s="5">
        <v>5</v>
      </c>
      <c r="E15" s="5">
        <v>36</v>
      </c>
      <c r="F15" s="5">
        <v>30</v>
      </c>
      <c r="G15" s="5">
        <v>3800</v>
      </c>
      <c r="H15" s="7">
        <v>-0.1305</v>
      </c>
      <c r="I15" s="5">
        <v>464.75</v>
      </c>
    </row>
    <row r="16" spans="1:9" x14ac:dyDescent="0.3">
      <c r="A16" s="5">
        <v>2002</v>
      </c>
      <c r="B16" s="5">
        <v>51.1</v>
      </c>
      <c r="C16" s="6">
        <f t="shared" si="0"/>
        <v>47068.353761858525</v>
      </c>
      <c r="D16" s="5">
        <v>5</v>
      </c>
      <c r="E16" s="5">
        <v>44</v>
      </c>
      <c r="F16" s="5">
        <v>25.8</v>
      </c>
      <c r="G16" s="5">
        <v>5240</v>
      </c>
      <c r="H16" s="7">
        <v>-0.23369999999999999</v>
      </c>
      <c r="I16" s="5">
        <v>356.14</v>
      </c>
    </row>
    <row r="17" spans="1:9" x14ac:dyDescent="0.3">
      <c r="A17" s="5">
        <v>2003</v>
      </c>
      <c r="B17" s="5">
        <v>44.1</v>
      </c>
      <c r="C17" s="6">
        <f t="shared" si="0"/>
        <v>67825.497770838134</v>
      </c>
      <c r="D17" s="5">
        <v>5</v>
      </c>
      <c r="E17" s="5">
        <v>44</v>
      </c>
      <c r="F17" s="5">
        <v>21.9</v>
      </c>
      <c r="G17" s="5">
        <v>5090</v>
      </c>
      <c r="H17" s="7">
        <v>0.26379999999999998</v>
      </c>
      <c r="I17" s="5">
        <v>450.09</v>
      </c>
    </row>
    <row r="18" spans="1:9" x14ac:dyDescent="0.3">
      <c r="A18" s="5">
        <v>2004</v>
      </c>
      <c r="B18" s="5">
        <v>49.5</v>
      </c>
      <c r="C18" s="6">
        <f t="shared" si="0"/>
        <v>101399.11916740301</v>
      </c>
      <c r="D18" s="5">
        <v>5</v>
      </c>
      <c r="E18" s="5">
        <v>44</v>
      </c>
      <c r="F18" s="5">
        <v>24.9</v>
      </c>
      <c r="G18" s="5">
        <v>5200</v>
      </c>
      <c r="H18" s="7">
        <v>8.9899999999999994E-2</v>
      </c>
      <c r="I18" s="5">
        <v>490.55</v>
      </c>
    </row>
    <row r="19" spans="1:9" x14ac:dyDescent="0.3">
      <c r="A19" s="5">
        <v>2005</v>
      </c>
      <c r="B19" s="5">
        <v>57.7</v>
      </c>
      <c r="C19" s="6">
        <f t="shared" si="0"/>
        <v>159906.41092699455</v>
      </c>
      <c r="D19" s="5">
        <v>5</v>
      </c>
      <c r="E19" s="5">
        <v>44</v>
      </c>
      <c r="F19" s="5">
        <v>29.5</v>
      </c>
      <c r="G19" s="5">
        <v>5200</v>
      </c>
      <c r="H19" s="7">
        <v>0.03</v>
      </c>
      <c r="I19" s="5">
        <v>505.27</v>
      </c>
    </row>
    <row r="20" spans="1:9" x14ac:dyDescent="0.3">
      <c r="A20" s="5">
        <v>2006</v>
      </c>
      <c r="B20" s="5">
        <v>84.1</v>
      </c>
      <c r="C20" s="6">
        <f t="shared" si="0"/>
        <v>294387.70251659694</v>
      </c>
      <c r="D20" s="5">
        <v>5</v>
      </c>
      <c r="E20" s="5">
        <v>44</v>
      </c>
      <c r="F20" s="5">
        <v>44.3</v>
      </c>
      <c r="G20" s="5">
        <v>5200</v>
      </c>
      <c r="H20" s="7">
        <v>0.13619999999999999</v>
      </c>
      <c r="I20" s="5">
        <v>574.09</v>
      </c>
    </row>
    <row r="21" spans="1:9" x14ac:dyDescent="0.3">
      <c r="A21" s="5">
        <v>2007</v>
      </c>
      <c r="B21" s="5">
        <v>136.6</v>
      </c>
      <c r="C21" s="6">
        <f t="shared" si="0"/>
        <v>696521.30415426823</v>
      </c>
      <c r="D21" s="5">
        <v>5</v>
      </c>
      <c r="E21" s="5">
        <v>44</v>
      </c>
      <c r="F21" s="5">
        <v>73.7</v>
      </c>
      <c r="G21" s="5">
        <v>5200</v>
      </c>
      <c r="H21" s="7">
        <v>3.5299999999999998E-2</v>
      </c>
      <c r="I21" s="5">
        <v>594.35</v>
      </c>
    </row>
    <row r="22" spans="1:9" x14ac:dyDescent="0.3">
      <c r="A22" s="5">
        <v>2008</v>
      </c>
      <c r="B22" s="5">
        <v>152.1</v>
      </c>
      <c r="C22" s="6">
        <f t="shared" si="0"/>
        <v>1755930.2077729101</v>
      </c>
      <c r="D22" s="5">
        <v>5</v>
      </c>
      <c r="E22" s="5">
        <v>44</v>
      </c>
      <c r="F22" s="5">
        <v>82.4</v>
      </c>
      <c r="G22" s="5">
        <v>5200</v>
      </c>
      <c r="H22" s="7">
        <v>-0.38490000000000002</v>
      </c>
      <c r="I22" s="5">
        <v>365.59</v>
      </c>
    </row>
    <row r="23" spans="1:9" x14ac:dyDescent="0.3">
      <c r="A23" s="5">
        <v>2009</v>
      </c>
      <c r="B23" s="5">
        <v>74.599999999999994</v>
      </c>
      <c r="C23" s="6">
        <f t="shared" si="0"/>
        <v>3065854.1427715011</v>
      </c>
      <c r="D23" s="5">
        <v>5</v>
      </c>
      <c r="E23" s="5">
        <v>44</v>
      </c>
      <c r="F23" s="5">
        <v>39</v>
      </c>
      <c r="G23" s="5">
        <v>5200</v>
      </c>
      <c r="H23" s="7">
        <v>0.23449999999999999</v>
      </c>
      <c r="I23" s="5">
        <v>451.32</v>
      </c>
    </row>
    <row r="24" spans="1:9" x14ac:dyDescent="0.3">
      <c r="A24" s="5">
        <v>2010</v>
      </c>
      <c r="B24" s="5">
        <v>57.5</v>
      </c>
      <c r="C24" s="6">
        <f t="shared" si="0"/>
        <v>4828720.2748651141</v>
      </c>
      <c r="D24" s="5">
        <v>5</v>
      </c>
      <c r="E24" s="5">
        <v>44</v>
      </c>
      <c r="F24" s="5">
        <v>29.4</v>
      </c>
      <c r="G24" s="5">
        <v>10000</v>
      </c>
      <c r="H24" s="7">
        <v>0.1278</v>
      </c>
      <c r="I24" s="5">
        <v>508.99</v>
      </c>
    </row>
    <row r="25" spans="1:9" x14ac:dyDescent="0.3">
      <c r="A25" s="5">
        <v>2011</v>
      </c>
      <c r="B25" s="5">
        <v>71.099999999999994</v>
      </c>
      <c r="C25" s="6">
        <f t="shared" si="0"/>
        <v>8261940.3902942091</v>
      </c>
      <c r="D25" s="5">
        <v>5</v>
      </c>
      <c r="E25" s="5">
        <v>44</v>
      </c>
      <c r="F25" s="5">
        <v>37</v>
      </c>
      <c r="G25" s="5">
        <v>10000</v>
      </c>
      <c r="H25" s="7">
        <v>0</v>
      </c>
      <c r="I25" s="5">
        <v>508.99</v>
      </c>
    </row>
    <row r="26" spans="1:9" x14ac:dyDescent="0.3">
      <c r="A26" s="5">
        <v>2012</v>
      </c>
      <c r="B26" s="5">
        <v>56.8</v>
      </c>
      <c r="C26" s="6">
        <f t="shared" si="0"/>
        <v>12954722.531981321</v>
      </c>
      <c r="D26" s="5">
        <v>5</v>
      </c>
      <c r="E26" s="5">
        <v>44</v>
      </c>
      <c r="F26" s="5">
        <v>29</v>
      </c>
      <c r="G26" s="5">
        <v>10000</v>
      </c>
      <c r="H26" s="7">
        <v>0.1341</v>
      </c>
      <c r="I26" s="5">
        <v>577.25</v>
      </c>
    </row>
    <row r="27" spans="1:9" x14ac:dyDescent="0.3">
      <c r="A27" s="5">
        <v>2013</v>
      </c>
      <c r="B27" s="5">
        <v>88.8</v>
      </c>
      <c r="C27" s="6">
        <f t="shared" si="0"/>
        <v>24458516.140380733</v>
      </c>
      <c r="D27" s="5">
        <v>5</v>
      </c>
      <c r="E27" s="5">
        <v>44</v>
      </c>
      <c r="F27" s="5">
        <v>46.9</v>
      </c>
      <c r="G27" s="5">
        <v>10000</v>
      </c>
      <c r="H27" s="7">
        <v>0.29599999999999999</v>
      </c>
      <c r="I27" s="5">
        <v>748.12</v>
      </c>
    </row>
    <row r="28" spans="1:9" x14ac:dyDescent="0.3">
      <c r="A28" s="5">
        <v>2014</v>
      </c>
      <c r="B28" s="5">
        <v>75</v>
      </c>
      <c r="C28" s="6">
        <f t="shared" si="0"/>
        <v>42802403.24566628</v>
      </c>
      <c r="D28" s="5">
        <v>5</v>
      </c>
      <c r="E28" s="5">
        <v>44</v>
      </c>
      <c r="F28" s="5">
        <v>39.200000000000003</v>
      </c>
      <c r="G28" s="5">
        <v>9500</v>
      </c>
      <c r="H28" s="7">
        <v>0.1139</v>
      </c>
      <c r="I28" s="5">
        <v>833.33</v>
      </c>
    </row>
    <row r="29" spans="1:9" x14ac:dyDescent="0.3">
      <c r="A29" s="5">
        <v>2015</v>
      </c>
      <c r="B29" s="5">
        <v>69.3</v>
      </c>
      <c r="C29" s="6">
        <f t="shared" si="0"/>
        <v>72464468.694913015</v>
      </c>
      <c r="D29" s="5">
        <v>5</v>
      </c>
      <c r="E29" s="5">
        <v>44</v>
      </c>
      <c r="F29" s="5">
        <v>36</v>
      </c>
      <c r="G29" s="5">
        <v>9500</v>
      </c>
      <c r="H29" s="7">
        <v>-7.3000000000000001E-3</v>
      </c>
      <c r="I29" s="5">
        <v>827.24</v>
      </c>
    </row>
    <row r="30" spans="1:9" x14ac:dyDescent="0.3">
      <c r="A30" s="5">
        <v>2016</v>
      </c>
      <c r="B30" s="5">
        <v>68.599999999999994</v>
      </c>
      <c r="C30" s="6">
        <f t="shared" si="0"/>
        <v>122175094.21962334</v>
      </c>
      <c r="D30" s="5">
        <v>5</v>
      </c>
      <c r="E30" s="5">
        <v>44</v>
      </c>
      <c r="F30" s="5">
        <v>35.6</v>
      </c>
      <c r="G30" s="5">
        <v>9500</v>
      </c>
      <c r="H30" s="7">
        <v>9.5399999999999999E-2</v>
      </c>
      <c r="I30" s="5">
        <v>906.16</v>
      </c>
    </row>
    <row r="31" spans="1:9" x14ac:dyDescent="0.3">
      <c r="A31" s="5">
        <v>2017</v>
      </c>
      <c r="B31" s="5">
        <v>85.4</v>
      </c>
      <c r="C31" s="6">
        <f t="shared" si="0"/>
        <v>226512624.68318167</v>
      </c>
      <c r="D31" s="5">
        <v>5</v>
      </c>
      <c r="E31" s="5">
        <v>44</v>
      </c>
      <c r="F31" s="5">
        <v>45</v>
      </c>
      <c r="G31" s="5">
        <v>10000</v>
      </c>
      <c r="H31" s="7">
        <v>0.19420000000000001</v>
      </c>
      <c r="I31" s="5">
        <v>1082.1400000000001</v>
      </c>
    </row>
    <row r="32" spans="1:9" x14ac:dyDescent="0.3">
      <c r="A32" s="5">
        <v>2018</v>
      </c>
      <c r="B32" s="5">
        <v>76.400000000000006</v>
      </c>
      <c r="C32" s="6">
        <f t="shared" si="0"/>
        <v>399568269.94113249</v>
      </c>
      <c r="D32" s="5">
        <v>5</v>
      </c>
      <c r="E32" s="5">
        <v>44</v>
      </c>
      <c r="F32" s="5">
        <v>40</v>
      </c>
      <c r="G32" s="5">
        <v>10000</v>
      </c>
      <c r="H32" s="7">
        <v>-6.2399999999999997E-2</v>
      </c>
      <c r="I32" s="5">
        <v>1014.61</v>
      </c>
    </row>
    <row r="34" spans="2:9" x14ac:dyDescent="0.3">
      <c r="B34" s="5" t="s">
        <v>6</v>
      </c>
      <c r="C34" s="8">
        <f>(C32/100)^(1/31)-1</f>
        <v>0.63288104699419501</v>
      </c>
      <c r="H34" s="1" t="s">
        <v>6</v>
      </c>
      <c r="I34" s="8">
        <f>(I32/100)^(1/31)-1</f>
        <v>7.7609130636028034E-2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Candan, Ugur</dc:creator>
  <cp:lastModifiedBy>Candan, Ugur</cp:lastModifiedBy>
  <dcterms:created xsi:type="dcterms:W3CDTF">2025-07-11T19:03:34Z</dcterms:created>
  <dcterms:modified xsi:type="dcterms:W3CDTF">2025-07-11T19:22:25Z</dcterms:modified>
</cp:coreProperties>
</file>